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Zarządzanie operacyjne ALK\angielski\plikinastronę\"/>
    </mc:Choice>
  </mc:AlternateContent>
  <bookViews>
    <workbookView xWindow="0" yWindow="465" windowWidth="28800" windowHeight="15720"/>
  </bookViews>
  <sheets>
    <sheet name="TSP" sheetId="10" r:id="rId1"/>
  </sheets>
  <definedNames>
    <definedName name="solver_adj" localSheetId="0" hidden="1">TSP!$C$10:$H$15,TSP!$D$21:$H$21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TSP!$C$10:$H$15</definedName>
    <definedName name="solver_lhs2" localSheetId="0" hidden="1">TSP!$C$16:$H$16</definedName>
    <definedName name="solver_lhs3" localSheetId="0" hidden="1">TSP!$D$21:$H$21</definedName>
    <definedName name="solver_lhs4" localSheetId="0" hidden="1">TSP!$D$24:$H$28</definedName>
    <definedName name="solver_lhs5" localSheetId="0" hidden="1">TSP!$I$10:$I$15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TSP!$H$19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2" localSheetId="0" hidden="1">2</definedName>
    <definedName name="solver_rel3" localSheetId="0" hidden="1">3</definedName>
    <definedName name="solver_rel4" localSheetId="0" hidden="1">1</definedName>
    <definedName name="solver_rel5" localSheetId="0" hidden="1">2</definedName>
    <definedName name="solver_rhs1" localSheetId="0" hidden="1">binary</definedName>
    <definedName name="solver_rhs2" localSheetId="0" hidden="1">TSP!$C$18:$H$18</definedName>
    <definedName name="solver_rhs3" localSheetId="0" hidden="1">2</definedName>
    <definedName name="solver_rhs4" localSheetId="0" hidden="1">5</definedName>
    <definedName name="solver_rhs5" localSheetId="0" hidden="1">TSP!$K$10:$K$15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0" l="1"/>
  <c r="F24" i="10"/>
  <c r="G24" i="10"/>
  <c r="H24" i="10"/>
  <c r="F25" i="10"/>
  <c r="G25" i="10"/>
  <c r="H25" i="10"/>
  <c r="E26" i="10"/>
  <c r="G26" i="10"/>
  <c r="H26" i="10"/>
  <c r="E27" i="10"/>
  <c r="F27" i="10"/>
  <c r="H27" i="10"/>
  <c r="E28" i="10"/>
  <c r="F28" i="10"/>
  <c r="G28" i="10"/>
  <c r="D25" i="10"/>
  <c r="D26" i="10"/>
  <c r="D27" i="10"/>
  <c r="D28" i="10"/>
  <c r="C16" i="10"/>
  <c r="D16" i="10"/>
  <c r="E16" i="10"/>
  <c r="F16" i="10"/>
  <c r="G16" i="10"/>
  <c r="H16" i="10"/>
  <c r="I10" i="10"/>
  <c r="I11" i="10"/>
  <c r="I12" i="10"/>
  <c r="I13" i="10"/>
  <c r="I14" i="10"/>
  <c r="I15" i="10"/>
  <c r="H19" i="10"/>
</calcChain>
</file>

<file path=xl/sharedStrings.xml><?xml version="1.0" encoding="utf-8"?>
<sst xmlns="http://schemas.openxmlformats.org/spreadsheetml/2006/main" count="20" uniqueCount="9">
  <si>
    <t>MIN</t>
  </si>
  <si>
    <t>=</t>
  </si>
  <si>
    <t>city you enter -&gt;</t>
  </si>
  <si>
    <t>city you leave -&gt;</t>
  </si>
  <si>
    <t>no of times you leave city i</t>
  </si>
  <si>
    <t>no of times you enter city i</t>
  </si>
  <si>
    <t>the order of visiting each city</t>
  </si>
  <si>
    <t>enter each city exactly once</t>
  </si>
  <si>
    <t>leave each city exactly 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</si>
</sst>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0" fillId="2" borderId="0" xfId="0" applyFill="1"/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right"/>
    </xf>
    <xf numFmtId="0" fontId="0" fillId="3" borderId="0" xfId="0" applyFill="1"/>
    <xf numFmtId="0" fontId="0" fillId="4" borderId="0" xfId="0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4" borderId="0" xfId="0" applyFill="1"/>
    <xf numFmtId="0" fontId="0" fillId="0" borderId="0" xfId="0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topLeftCell="A7" zoomScale="175" zoomScaleNormal="175" workbookViewId="0">
      <selection activeCell="A9" sqref="A9:B9"/>
    </sheetView>
  </sheetViews>
  <sheetFormatPr defaultColWidth="8.85546875" defaultRowHeight="12.75"/>
  <cols>
    <col min="9" max="9" width="13.85546875" customWidth="1"/>
    <col min="10" max="10" width="2.7109375" customWidth="1"/>
    <col min="11" max="11" width="5.85546875" customWidth="1"/>
  </cols>
  <sheetData>
    <row r="2" spans="1:15" ht="16.5" thickBot="1">
      <c r="B2" s="2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</row>
    <row r="3" spans="1:15" ht="15.75">
      <c r="B3" s="3">
        <v>1</v>
      </c>
      <c r="C3" s="4">
        <v>1000</v>
      </c>
      <c r="D3" s="5">
        <v>11</v>
      </c>
      <c r="E3" s="5">
        <v>7</v>
      </c>
      <c r="F3" s="5">
        <v>6</v>
      </c>
      <c r="G3" s="5">
        <v>8</v>
      </c>
      <c r="H3" s="6">
        <v>14</v>
      </c>
    </row>
    <row r="4" spans="1:15" ht="15.75">
      <c r="B4" s="3">
        <v>2</v>
      </c>
      <c r="C4" s="7">
        <v>11</v>
      </c>
      <c r="D4" s="2">
        <v>1000</v>
      </c>
      <c r="E4" s="3">
        <v>7</v>
      </c>
      <c r="F4" s="3">
        <v>9</v>
      </c>
      <c r="G4" s="3">
        <v>12</v>
      </c>
      <c r="H4" s="8">
        <v>13</v>
      </c>
    </row>
    <row r="5" spans="1:15" ht="15.75">
      <c r="B5" s="3">
        <v>3</v>
      </c>
      <c r="C5" s="7">
        <v>7</v>
      </c>
      <c r="D5" s="2">
        <v>7</v>
      </c>
      <c r="E5" s="2">
        <v>1000</v>
      </c>
      <c r="F5" s="3">
        <v>3</v>
      </c>
      <c r="G5" s="3">
        <v>7</v>
      </c>
      <c r="H5" s="8">
        <v>8</v>
      </c>
    </row>
    <row r="6" spans="1:15" ht="15.75">
      <c r="B6" s="3">
        <v>4</v>
      </c>
      <c r="C6" s="7">
        <v>6</v>
      </c>
      <c r="D6" s="2">
        <v>9</v>
      </c>
      <c r="E6" s="2">
        <v>3</v>
      </c>
      <c r="F6" s="2">
        <v>1000</v>
      </c>
      <c r="G6" s="3">
        <v>4</v>
      </c>
      <c r="H6" s="8">
        <v>8</v>
      </c>
    </row>
    <row r="7" spans="1:15" ht="15.75">
      <c r="B7" s="3">
        <v>5</v>
      </c>
      <c r="C7" s="7">
        <v>8</v>
      </c>
      <c r="D7" s="2">
        <v>12</v>
      </c>
      <c r="E7" s="2">
        <v>7</v>
      </c>
      <c r="F7" s="2">
        <v>4</v>
      </c>
      <c r="G7" s="2">
        <v>1000</v>
      </c>
      <c r="H7" s="8">
        <v>10</v>
      </c>
    </row>
    <row r="8" spans="1:15" ht="16.5" thickBot="1">
      <c r="B8" s="3">
        <v>6</v>
      </c>
      <c r="C8" s="9">
        <v>14</v>
      </c>
      <c r="D8" s="10">
        <v>13</v>
      </c>
      <c r="E8" s="10">
        <v>8</v>
      </c>
      <c r="F8" s="10">
        <v>8</v>
      </c>
      <c r="G8" s="10">
        <v>10</v>
      </c>
      <c r="H8" s="11">
        <v>1000</v>
      </c>
      <c r="I8" s="22" t="s">
        <v>5</v>
      </c>
    </row>
    <row r="9" spans="1:15" ht="15.75">
      <c r="A9" s="19" t="s">
        <v>2</v>
      </c>
      <c r="B9" s="21"/>
      <c r="C9" s="14">
        <v>1</v>
      </c>
      <c r="D9" s="2">
        <v>2</v>
      </c>
      <c r="E9" s="2">
        <v>3</v>
      </c>
      <c r="F9">
        <v>4</v>
      </c>
      <c r="G9" s="3">
        <v>5</v>
      </c>
      <c r="H9" s="15">
        <v>6</v>
      </c>
      <c r="I9" s="22"/>
    </row>
    <row r="10" spans="1:15" s="1" customFormat="1" ht="15.75">
      <c r="A10" s="20" t="s">
        <v>3</v>
      </c>
      <c r="B10" s="13">
        <v>1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0</v>
      </c>
      <c r="I10" s="17">
        <f>SUM(C10:H10)</f>
        <v>1</v>
      </c>
      <c r="J10" s="18" t="s">
        <v>1</v>
      </c>
      <c r="K10" s="17">
        <v>1</v>
      </c>
      <c r="L10" s="20" t="s">
        <v>8</v>
      </c>
    </row>
    <row r="11" spans="1:15" s="1" customFormat="1" ht="15.75">
      <c r="A11" s="20"/>
      <c r="B11" s="13">
        <v>2</v>
      </c>
      <c r="C11" s="12">
        <v>0</v>
      </c>
      <c r="D11" s="12">
        <v>0</v>
      </c>
      <c r="E11" s="12">
        <v>1</v>
      </c>
      <c r="F11" s="12">
        <v>0</v>
      </c>
      <c r="G11" s="12">
        <v>0</v>
      </c>
      <c r="H11" s="12">
        <v>0</v>
      </c>
      <c r="I11" s="17">
        <f t="shared" ref="I11:I15" si="0">SUM(C11:H11)</f>
        <v>1</v>
      </c>
      <c r="J11" s="18" t="s">
        <v>1</v>
      </c>
      <c r="K11" s="17">
        <v>1</v>
      </c>
      <c r="L11" s="20"/>
      <c r="M11"/>
      <c r="N11"/>
      <c r="O11"/>
    </row>
    <row r="12" spans="1:15" s="1" customFormat="1" ht="15.75">
      <c r="A12" s="20"/>
      <c r="B12" s="13">
        <v>3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7">
        <f t="shared" si="0"/>
        <v>1</v>
      </c>
      <c r="J12" s="18" t="s">
        <v>1</v>
      </c>
      <c r="K12" s="17">
        <v>1</v>
      </c>
      <c r="L12" s="20"/>
      <c r="M12"/>
      <c r="N12"/>
      <c r="O12"/>
    </row>
    <row r="13" spans="1:15" s="1" customFormat="1" ht="15.75">
      <c r="B13" s="13">
        <v>4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f t="shared" si="0"/>
        <v>1</v>
      </c>
      <c r="J13" s="18" t="s">
        <v>1</v>
      </c>
      <c r="K13" s="17">
        <v>1</v>
      </c>
      <c r="L13" s="20"/>
      <c r="M13"/>
      <c r="N13"/>
      <c r="O13"/>
    </row>
    <row r="14" spans="1:15" s="1" customFormat="1" ht="15.75">
      <c r="B14" s="13">
        <v>5</v>
      </c>
      <c r="C14" s="12">
        <v>0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7">
        <f t="shared" si="0"/>
        <v>1</v>
      </c>
      <c r="J14" s="18" t="s">
        <v>1</v>
      </c>
      <c r="K14" s="17">
        <v>1</v>
      </c>
      <c r="L14"/>
      <c r="M14"/>
      <c r="N14"/>
      <c r="O14"/>
    </row>
    <row r="15" spans="1:15" s="1" customFormat="1" ht="15.75">
      <c r="B15" s="13">
        <v>6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7">
        <f t="shared" si="0"/>
        <v>1</v>
      </c>
      <c r="J15" s="18" t="s">
        <v>1</v>
      </c>
      <c r="K15" s="17">
        <v>1</v>
      </c>
      <c r="L15"/>
      <c r="M15"/>
      <c r="N15"/>
      <c r="O15"/>
    </row>
    <row r="16" spans="1:15" s="1" customFormat="1" ht="23.25" customHeight="1">
      <c r="A16" s="20" t="s">
        <v>4</v>
      </c>
      <c r="B16" s="20"/>
      <c r="C16" s="17">
        <f>SUM(C10:C15)</f>
        <v>1</v>
      </c>
      <c r="D16" s="17">
        <f t="shared" ref="D16:H16" si="1">SUM(D10:D15)</f>
        <v>1</v>
      </c>
      <c r="E16" s="17">
        <f t="shared" si="1"/>
        <v>1</v>
      </c>
      <c r="F16" s="17">
        <f t="shared" si="1"/>
        <v>1</v>
      </c>
      <c r="G16" s="17">
        <f t="shared" si="1"/>
        <v>1</v>
      </c>
      <c r="H16" s="17">
        <f t="shared" si="1"/>
        <v>1</v>
      </c>
      <c r="I16" s="20" t="s">
        <v>7</v>
      </c>
      <c r="J16"/>
      <c r="K16"/>
      <c r="L16"/>
      <c r="M16"/>
      <c r="N16"/>
      <c r="O16"/>
    </row>
    <row r="17" spans="2:15" s="1" customFormat="1">
      <c r="B17"/>
      <c r="C17" s="18" t="s">
        <v>1</v>
      </c>
      <c r="D17" s="18" t="s">
        <v>1</v>
      </c>
      <c r="E17" s="18" t="s">
        <v>1</v>
      </c>
      <c r="F17" s="18" t="s">
        <v>1</v>
      </c>
      <c r="G17" s="18" t="s">
        <v>1</v>
      </c>
      <c r="H17" s="18" t="s">
        <v>1</v>
      </c>
      <c r="I17" s="20"/>
      <c r="J17"/>
      <c r="K17"/>
      <c r="L17"/>
      <c r="M17"/>
      <c r="N17"/>
      <c r="O17"/>
    </row>
    <row r="18" spans="2:15" s="1" customFormat="1">
      <c r="B18"/>
      <c r="C18" s="17">
        <v>1</v>
      </c>
      <c r="D18" s="17">
        <v>1</v>
      </c>
      <c r="E18" s="17">
        <v>1</v>
      </c>
      <c r="F18" s="17">
        <v>1</v>
      </c>
      <c r="G18" s="17">
        <v>1</v>
      </c>
      <c r="H18" s="17">
        <v>1</v>
      </c>
      <c r="I18"/>
      <c r="J18"/>
      <c r="K18"/>
      <c r="L18"/>
      <c r="M18"/>
      <c r="N18"/>
      <c r="O18"/>
    </row>
    <row r="19" spans="2:15" s="1" customFormat="1">
      <c r="B19"/>
      <c r="C19"/>
      <c r="D19"/>
      <c r="E19"/>
      <c r="F19"/>
      <c r="G19"/>
      <c r="H19" s="16">
        <f>SUMPRODUCT(C3:H8,C10:H15)</f>
        <v>46</v>
      </c>
      <c r="I19" t="s">
        <v>0</v>
      </c>
      <c r="J19"/>
      <c r="K19"/>
      <c r="L19"/>
      <c r="M19"/>
      <c r="N19"/>
      <c r="O19"/>
    </row>
    <row r="20" spans="2:15" s="1" customFormat="1">
      <c r="B20"/>
      <c r="C20">
        <v>1</v>
      </c>
      <c r="D20">
        <v>2</v>
      </c>
      <c r="E20">
        <v>3</v>
      </c>
      <c r="F20">
        <v>4</v>
      </c>
      <c r="G20">
        <v>5</v>
      </c>
      <c r="H20">
        <v>6</v>
      </c>
      <c r="I20"/>
      <c r="J20"/>
      <c r="K20"/>
      <c r="L20"/>
      <c r="M20"/>
      <c r="N20"/>
      <c r="O20"/>
    </row>
    <row r="21" spans="2:15" s="1" customFormat="1">
      <c r="B21"/>
      <c r="C21" s="12">
        <v>1</v>
      </c>
      <c r="D21" s="12">
        <v>2</v>
      </c>
      <c r="E21" s="12">
        <v>3</v>
      </c>
      <c r="F21" s="12">
        <v>5.9999999999999982</v>
      </c>
      <c r="G21" s="12">
        <v>4.9999999999999991</v>
      </c>
      <c r="H21" s="12">
        <v>4</v>
      </c>
      <c r="I21" t="s">
        <v>6</v>
      </c>
    </row>
    <row r="22" spans="2:15">
      <c r="C22">
        <v>1</v>
      </c>
      <c r="D22">
        <v>2</v>
      </c>
      <c r="E22">
        <v>3</v>
      </c>
      <c r="F22">
        <v>4</v>
      </c>
      <c r="G22">
        <v>5</v>
      </c>
      <c r="H22">
        <v>6</v>
      </c>
    </row>
    <row r="23" spans="2:15">
      <c r="B23">
        <v>1</v>
      </c>
      <c r="C23" s="24"/>
      <c r="D23" s="24"/>
      <c r="E23" s="24"/>
      <c r="F23" s="24"/>
      <c r="G23" s="24"/>
      <c r="H23" s="24"/>
    </row>
    <row r="24" spans="2:15">
      <c r="B24">
        <v>2</v>
      </c>
      <c r="C24" s="24"/>
      <c r="D24" s="24">
        <v>5</v>
      </c>
      <c r="E24" s="23">
        <f t="shared" ref="E24:H24" si="2">HLOOKUP($B24,$C$20:$H$21,2)-HLOOKUP(E$22,$C$20:$H$21,2)+6*E11</f>
        <v>5</v>
      </c>
      <c r="F24" s="23">
        <f t="shared" si="2"/>
        <v>-3.9999999999999982</v>
      </c>
      <c r="G24" s="23">
        <f t="shared" si="2"/>
        <v>-2.9999999999999991</v>
      </c>
      <c r="H24" s="23">
        <f t="shared" si="2"/>
        <v>-2</v>
      </c>
    </row>
    <row r="25" spans="2:15">
      <c r="B25">
        <v>3</v>
      </c>
      <c r="C25" s="24"/>
      <c r="D25" s="23">
        <f t="shared" ref="C24:D28" si="3">HLOOKUP($B25,$C$20:$H$21,2)-HLOOKUP(D$22,$C$20:$H$21,2)+6*D12</f>
        <v>1</v>
      </c>
      <c r="E25" s="24">
        <v>5</v>
      </c>
      <c r="F25" s="23">
        <f t="shared" ref="E25:H25" si="4">HLOOKUP($B25,$C$20:$H$21,2)-HLOOKUP(F$22,$C$20:$H$21,2)+6*F12</f>
        <v>-2.9999999999999982</v>
      </c>
      <c r="G25" s="23">
        <f t="shared" si="4"/>
        <v>-1.9999999999999991</v>
      </c>
      <c r="H25" s="23">
        <f t="shared" si="4"/>
        <v>5</v>
      </c>
    </row>
    <row r="26" spans="2:15">
      <c r="B26">
        <v>4</v>
      </c>
      <c r="C26" s="24"/>
      <c r="D26" s="23">
        <f t="shared" si="3"/>
        <v>3.9999999999999982</v>
      </c>
      <c r="E26" s="23">
        <f t="shared" ref="E26:H26" si="5">HLOOKUP($B26,$C$20:$H$21,2)-HLOOKUP(E$22,$C$20:$H$21,2)+6*E13</f>
        <v>2.9999999999999982</v>
      </c>
      <c r="F26" s="24">
        <v>5</v>
      </c>
      <c r="G26" s="23">
        <f t="shared" si="5"/>
        <v>0.99999999999999911</v>
      </c>
      <c r="H26" s="23">
        <f t="shared" si="5"/>
        <v>1.9999999999999982</v>
      </c>
    </row>
    <row r="27" spans="2:15">
      <c r="B27">
        <v>5</v>
      </c>
      <c r="C27" s="24"/>
      <c r="D27" s="23">
        <f t="shared" ref="D27:H28" si="6">HLOOKUP($B27,$C$20:$H$21,2)-HLOOKUP(D$22,$C$20:$H$21,2)+6*D14</f>
        <v>2.9999999999999991</v>
      </c>
      <c r="E27" s="23">
        <f t="shared" si="6"/>
        <v>1.9999999999999991</v>
      </c>
      <c r="F27" s="23">
        <f t="shared" si="6"/>
        <v>5.0000000000000009</v>
      </c>
      <c r="G27" s="24">
        <v>5</v>
      </c>
      <c r="H27" s="23">
        <f t="shared" si="6"/>
        <v>0.99999999999999911</v>
      </c>
    </row>
    <row r="28" spans="2:15">
      <c r="B28">
        <v>6</v>
      </c>
      <c r="C28" s="24"/>
      <c r="D28" s="23">
        <f t="shared" si="6"/>
        <v>2</v>
      </c>
      <c r="E28" s="23">
        <f t="shared" si="6"/>
        <v>1</v>
      </c>
      <c r="F28" s="23">
        <f t="shared" si="6"/>
        <v>-1.9999999999999982</v>
      </c>
      <c r="G28" s="23">
        <f t="shared" si="6"/>
        <v>5.0000000000000009</v>
      </c>
      <c r="H28" s="24">
        <v>5</v>
      </c>
    </row>
  </sheetData>
  <mergeCells count="6">
    <mergeCell ref="L10:L13"/>
    <mergeCell ref="A10:A12"/>
    <mergeCell ref="A9:B9"/>
    <mergeCell ref="A16:B16"/>
    <mergeCell ref="I8:I9"/>
    <mergeCell ref="I16:I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TSP</vt:lpstr>
    </vt:vector>
  </TitlesOfParts>
  <Company>Stanford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Yolken</dc:creator>
  <cp:lastModifiedBy>ALK</cp:lastModifiedBy>
  <dcterms:created xsi:type="dcterms:W3CDTF">2008-11-06T03:13:06Z</dcterms:created>
  <dcterms:modified xsi:type="dcterms:W3CDTF">2018-04-18T12:34:30Z</dcterms:modified>
</cp:coreProperties>
</file>