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Zarządzanie operacyjne ALK\angielski\plikinastronę\"/>
    </mc:Choice>
  </mc:AlternateContent>
  <bookViews>
    <workbookView xWindow="0" yWindow="0" windowWidth="19200" windowHeight="8910"/>
  </bookViews>
  <sheets>
    <sheet name="minimizing the sum of deviation" sheetId="1" r:id="rId1"/>
  </sheets>
  <definedNames>
    <definedName name="solver_adj" localSheetId="0" hidden="1">'minimizing the sum of deviation'!$J$3:$J$9,'minimizing the sum of deviation'!$B$12:$H$12,'minimizing the sum of deviation'!$B$17:$H$17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'minimizing the sum of deviation'!$B$13:$H$13</definedName>
    <definedName name="solver_lhs2" localSheetId="0" hidden="1">'minimizing the sum of deviation'!$B$19:$H$19</definedName>
    <definedName name="solver_lhs3" localSheetId="0" hidden="1">'minimizing the sum of deviation'!$B$21:$H$21</definedName>
    <definedName name="solver_lhs4" localSheetId="0" hidden="1">'minimizing the sum of deviation'!$B$25</definedName>
    <definedName name="solver_lhs5" localSheetId="0" hidden="1">'minimizing the sum of deviation'!$J$3:$J$9</definedName>
    <definedName name="solver_lhs6" localSheetId="0" hidden="1">'minimizing the sum of deviation'!$J$3:$J$9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6</definedName>
    <definedName name="solver_nwt" localSheetId="0" hidden="1">1</definedName>
    <definedName name="solver_opt" localSheetId="0" hidden="1">'minimizing the sum of deviation'!$J$10</definedName>
    <definedName name="solver_pre" localSheetId="0" hidden="1">0.000001</definedName>
    <definedName name="solver_rbv" localSheetId="0" hidden="1">2</definedName>
    <definedName name="solver_rel1" localSheetId="0" hidden="1">2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4</definedName>
    <definedName name="solver_rel6" localSheetId="0" hidden="1">3</definedName>
    <definedName name="solver_rhs1" localSheetId="0" hidden="1">'minimizing the sum of deviation'!$B$15:$H$15</definedName>
    <definedName name="solver_rhs2" localSheetId="0" hidden="1">'minimizing the sum of deviation'!$B$21:$H$21</definedName>
    <definedName name="solver_rhs3" localSheetId="0" hidden="1">'minimizing the sum of deviation'!$B$23:$H$23</definedName>
    <definedName name="solver_rhs4" localSheetId="0" hidden="1">'minimizing the sum of deviation'!$D$25</definedName>
    <definedName name="solver_rhs5" localSheetId="0" hidden="1">integer</definedName>
    <definedName name="solver_rhs6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J11" i="1"/>
  <c r="C23" i="1"/>
  <c r="D23" i="1"/>
  <c r="E23" i="1"/>
  <c r="F23" i="1"/>
  <c r="G23" i="1"/>
  <c r="H23" i="1"/>
  <c r="B23" i="1"/>
  <c r="C21" i="1"/>
  <c r="D21" i="1"/>
  <c r="E21" i="1"/>
  <c r="F21" i="1"/>
  <c r="G21" i="1"/>
  <c r="H21" i="1"/>
  <c r="B21" i="1"/>
  <c r="C19" i="1"/>
  <c r="D19" i="1"/>
  <c r="E19" i="1"/>
  <c r="F19" i="1"/>
  <c r="G19" i="1"/>
  <c r="H19" i="1"/>
  <c r="B19" i="1"/>
  <c r="J10" i="1"/>
  <c r="D11" i="1"/>
  <c r="D13" i="1" s="1"/>
  <c r="H11" i="1"/>
  <c r="H13" i="1" s="1"/>
  <c r="G11" i="1"/>
  <c r="G13" i="1" s="1"/>
  <c r="F11" i="1"/>
  <c r="F13" i="1" s="1"/>
  <c r="E11" i="1"/>
  <c r="E13" i="1" s="1"/>
  <c r="C11" i="1"/>
  <c r="C13" i="1" s="1"/>
  <c r="B11" i="1"/>
  <c r="B13" i="1" s="1"/>
</calcChain>
</file>

<file path=xl/sharedStrings.xml><?xml version="1.0" encoding="utf-8"?>
<sst xmlns="http://schemas.openxmlformats.org/spreadsheetml/2006/main" count="51" uniqueCount="22">
  <si>
    <t>works on</t>
  </si>
  <si>
    <t>start on</t>
  </si>
  <si>
    <t>mon</t>
  </si>
  <si>
    <t>tue</t>
  </si>
  <si>
    <t>wed</t>
  </si>
  <si>
    <t>thu</t>
  </si>
  <si>
    <t>fri</t>
  </si>
  <si>
    <t>sat</t>
  </si>
  <si>
    <t>sun</t>
  </si>
  <si>
    <t>who start on</t>
  </si>
  <si>
    <t>sum</t>
  </si>
  <si>
    <t>min</t>
  </si>
  <si>
    <t>number of people working on</t>
  </si>
  <si>
    <t>&gt;=</t>
  </si>
  <si>
    <t>shortage&gt;0 excess&lt;0</t>
  </si>
  <si>
    <t>demand restrictions</t>
  </si>
  <si>
    <t>=</t>
  </si>
  <si>
    <t>extra variables</t>
  </si>
  <si>
    <t>-extra variables</t>
  </si>
  <si>
    <t>sum of deviations</t>
  </si>
  <si>
    <t>sum of workers</t>
  </si>
  <si>
    <t>at least 50% have Sunday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</si>
</sst>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4" borderId="0" xfId="0" applyFill="1" applyAlignment="1">
      <alignment horizontal="center"/>
    </xf>
    <xf numFmtId="0" fontId="0" fillId="0" borderId="0" xfId="0" quotePrefix="1"/>
    <xf numFmtId="0" fontId="0" fillId="4" borderId="0" xfId="0" applyFill="1"/>
    <xf numFmtId="0" fontId="0" fillId="4" borderId="0" xfId="0" quotePrefix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115" zoomScaleNormal="115" workbookViewId="0">
      <selection activeCell="A26" sqref="A26"/>
    </sheetView>
  </sheetViews>
  <sheetFormatPr defaultColWidth="12.5703125" defaultRowHeight="15" x14ac:dyDescent="0.25"/>
  <sheetData>
    <row r="1" spans="1:11" x14ac:dyDescent="0.25">
      <c r="B1" t="s">
        <v>0</v>
      </c>
    </row>
    <row r="2" spans="1:11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J2" s="1" t="s">
        <v>9</v>
      </c>
    </row>
    <row r="3" spans="1:11" x14ac:dyDescent="0.25">
      <c r="A3" t="s">
        <v>2</v>
      </c>
      <c r="B3">
        <v>1</v>
      </c>
      <c r="C3">
        <v>1</v>
      </c>
      <c r="D3">
        <v>1</v>
      </c>
      <c r="E3">
        <v>1</v>
      </c>
      <c r="F3">
        <v>1</v>
      </c>
      <c r="G3">
        <v>0</v>
      </c>
      <c r="H3">
        <v>0</v>
      </c>
      <c r="J3" s="2">
        <v>7</v>
      </c>
    </row>
    <row r="4" spans="1:11" x14ac:dyDescent="0.25">
      <c r="A4" t="s">
        <v>3</v>
      </c>
      <c r="B4">
        <v>0</v>
      </c>
      <c r="C4">
        <v>1</v>
      </c>
      <c r="D4">
        <v>1</v>
      </c>
      <c r="E4">
        <v>1</v>
      </c>
      <c r="F4">
        <v>1</v>
      </c>
      <c r="G4">
        <v>1</v>
      </c>
      <c r="H4">
        <v>0</v>
      </c>
      <c r="J4" s="2">
        <v>4</v>
      </c>
    </row>
    <row r="5" spans="1:11" x14ac:dyDescent="0.25">
      <c r="A5" t="s">
        <v>4</v>
      </c>
      <c r="B5">
        <v>0</v>
      </c>
      <c r="C5">
        <v>0</v>
      </c>
      <c r="D5">
        <v>1</v>
      </c>
      <c r="E5">
        <v>1</v>
      </c>
      <c r="F5">
        <v>1</v>
      </c>
      <c r="G5">
        <v>1</v>
      </c>
      <c r="H5">
        <v>1</v>
      </c>
      <c r="J5" s="2">
        <v>1</v>
      </c>
    </row>
    <row r="6" spans="1:11" x14ac:dyDescent="0.25">
      <c r="A6" t="s">
        <v>5</v>
      </c>
      <c r="B6">
        <v>1</v>
      </c>
      <c r="C6">
        <v>0</v>
      </c>
      <c r="D6">
        <v>0</v>
      </c>
      <c r="E6">
        <v>1</v>
      </c>
      <c r="F6">
        <v>1</v>
      </c>
      <c r="G6">
        <v>1</v>
      </c>
      <c r="H6">
        <v>1</v>
      </c>
      <c r="J6" s="2">
        <v>7</v>
      </c>
    </row>
    <row r="7" spans="1:11" x14ac:dyDescent="0.25">
      <c r="A7" t="s">
        <v>6</v>
      </c>
      <c r="B7">
        <v>1</v>
      </c>
      <c r="C7">
        <v>1</v>
      </c>
      <c r="D7">
        <v>0</v>
      </c>
      <c r="E7">
        <v>0</v>
      </c>
      <c r="F7">
        <v>1</v>
      </c>
      <c r="G7">
        <v>1</v>
      </c>
      <c r="H7">
        <v>1</v>
      </c>
      <c r="J7" s="2">
        <v>0</v>
      </c>
    </row>
    <row r="8" spans="1:11" x14ac:dyDescent="0.25">
      <c r="A8" t="s">
        <v>7</v>
      </c>
      <c r="B8">
        <v>1</v>
      </c>
      <c r="C8">
        <v>1</v>
      </c>
      <c r="D8">
        <v>1</v>
      </c>
      <c r="E8">
        <v>0</v>
      </c>
      <c r="F8">
        <v>0</v>
      </c>
      <c r="G8">
        <v>1</v>
      </c>
      <c r="H8">
        <v>1</v>
      </c>
      <c r="J8" s="2">
        <v>3</v>
      </c>
    </row>
    <row r="9" spans="1:11" x14ac:dyDescent="0.25">
      <c r="A9" t="s">
        <v>8</v>
      </c>
      <c r="B9">
        <v>1</v>
      </c>
      <c r="C9">
        <v>1</v>
      </c>
      <c r="D9">
        <v>1</v>
      </c>
      <c r="E9">
        <v>1</v>
      </c>
      <c r="F9">
        <v>0</v>
      </c>
      <c r="G9">
        <v>0</v>
      </c>
      <c r="H9">
        <v>1</v>
      </c>
      <c r="J9" s="2">
        <v>0</v>
      </c>
    </row>
    <row r="10" spans="1:11" ht="30" x14ac:dyDescent="0.25">
      <c r="I10" s="1" t="s">
        <v>19</v>
      </c>
      <c r="J10" s="3">
        <f>SUM(B17:H17)</f>
        <v>7</v>
      </c>
      <c r="K10" t="s">
        <v>11</v>
      </c>
    </row>
    <row r="11" spans="1:11" ht="45" x14ac:dyDescent="0.25">
      <c r="A11" s="1" t="s">
        <v>12</v>
      </c>
      <c r="B11" s="5">
        <f>SUMPRODUCT(B3:B9,$J3:$J9)</f>
        <v>17</v>
      </c>
      <c r="C11" s="5">
        <f t="shared" ref="C11:H11" si="0">SUMPRODUCT(C3:C9,$J3:$J9)</f>
        <v>14</v>
      </c>
      <c r="D11" s="5">
        <f>SUMPRODUCT(D3:D9,$J3:$J9)</f>
        <v>15</v>
      </c>
      <c r="E11" s="5">
        <f t="shared" si="0"/>
        <v>19</v>
      </c>
      <c r="F11" s="5">
        <f t="shared" si="0"/>
        <v>19</v>
      </c>
      <c r="G11" s="5">
        <f t="shared" si="0"/>
        <v>15</v>
      </c>
      <c r="H11" s="5">
        <f t="shared" si="0"/>
        <v>11</v>
      </c>
      <c r="I11" s="1" t="s">
        <v>20</v>
      </c>
      <c r="J11" s="5">
        <f>SUM(J3:J9)</f>
        <v>22</v>
      </c>
    </row>
    <row r="12" spans="1:11" ht="30" x14ac:dyDescent="0.25">
      <c r="A12" s="1" t="s">
        <v>14</v>
      </c>
      <c r="B12" s="4">
        <v>0</v>
      </c>
      <c r="C12" s="4">
        <v>-1.0000000000000007</v>
      </c>
      <c r="D12" s="4">
        <v>0</v>
      </c>
      <c r="E12" s="4">
        <v>0</v>
      </c>
      <c r="F12" s="4">
        <v>-5</v>
      </c>
      <c r="G12" s="4">
        <v>0.999999999999999</v>
      </c>
      <c r="H12" s="4">
        <v>2.4980018054066022E-16</v>
      </c>
    </row>
    <row r="13" spans="1:11" x14ac:dyDescent="0.25">
      <c r="A13" s="1" t="s">
        <v>10</v>
      </c>
      <c r="B13" s="8">
        <f>B11+B12</f>
        <v>17</v>
      </c>
      <c r="C13" s="8">
        <f t="shared" ref="C13:H13" si="1">C11+C12</f>
        <v>13</v>
      </c>
      <c r="D13" s="8">
        <f t="shared" si="1"/>
        <v>15</v>
      </c>
      <c r="E13" s="8">
        <f t="shared" si="1"/>
        <v>19</v>
      </c>
      <c r="F13" s="8">
        <f t="shared" si="1"/>
        <v>14</v>
      </c>
      <c r="G13" s="8">
        <f t="shared" si="1"/>
        <v>15.999999999999998</v>
      </c>
      <c r="H13" s="8">
        <f t="shared" si="1"/>
        <v>11</v>
      </c>
    </row>
    <row r="14" spans="1:11" x14ac:dyDescent="0.25">
      <c r="A14" s="1"/>
      <c r="B14" s="9" t="s">
        <v>16</v>
      </c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9" t="s">
        <v>16</v>
      </c>
    </row>
    <row r="15" spans="1:11" ht="30" x14ac:dyDescent="0.25">
      <c r="A15" s="1" t="s">
        <v>15</v>
      </c>
      <c r="B15" s="8">
        <v>17</v>
      </c>
      <c r="C15" s="8">
        <v>13</v>
      </c>
      <c r="D15" s="8">
        <v>15</v>
      </c>
      <c r="E15" s="8">
        <v>19</v>
      </c>
      <c r="F15" s="8">
        <v>14</v>
      </c>
      <c r="G15" s="8">
        <v>16</v>
      </c>
      <c r="H15" s="8">
        <v>11</v>
      </c>
    </row>
    <row r="17" spans="1:8" ht="30" x14ac:dyDescent="0.25">
      <c r="A17" s="1" t="s">
        <v>17</v>
      </c>
      <c r="B17" s="2">
        <v>0</v>
      </c>
      <c r="C17" s="2">
        <v>1.0000000000000007</v>
      </c>
      <c r="D17" s="2">
        <v>0</v>
      </c>
      <c r="E17" s="2">
        <v>0</v>
      </c>
      <c r="F17" s="2">
        <v>5</v>
      </c>
      <c r="G17" s="2">
        <v>0.999999999999999</v>
      </c>
      <c r="H17" s="2">
        <v>-2.4980018054066022E-16</v>
      </c>
    </row>
    <row r="19" spans="1:8" x14ac:dyDescent="0.25">
      <c r="A19" t="s">
        <v>17</v>
      </c>
      <c r="B19" s="6">
        <f>B17</f>
        <v>0</v>
      </c>
      <c r="C19" s="6">
        <f t="shared" ref="C19:H19" si="2">C17</f>
        <v>1.0000000000000007</v>
      </c>
      <c r="D19" s="6">
        <f t="shared" si="2"/>
        <v>0</v>
      </c>
      <c r="E19" s="6">
        <f t="shared" si="2"/>
        <v>0</v>
      </c>
      <c r="F19" s="6">
        <f t="shared" si="2"/>
        <v>5</v>
      </c>
      <c r="G19" s="6">
        <f t="shared" si="2"/>
        <v>0.999999999999999</v>
      </c>
      <c r="H19" s="6">
        <f t="shared" si="2"/>
        <v>-2.4980018054066022E-16</v>
      </c>
    </row>
    <row r="20" spans="1:8" x14ac:dyDescent="0.25">
      <c r="B20" s="6" t="s">
        <v>13</v>
      </c>
      <c r="C20" s="6" t="s">
        <v>13</v>
      </c>
      <c r="D20" s="6" t="s">
        <v>13</v>
      </c>
      <c r="E20" s="6" t="s">
        <v>13</v>
      </c>
      <c r="F20" s="6" t="s">
        <v>13</v>
      </c>
      <c r="G20" s="6" t="s">
        <v>13</v>
      </c>
      <c r="H20" s="6" t="s">
        <v>13</v>
      </c>
    </row>
    <row r="21" spans="1:8" ht="30" x14ac:dyDescent="0.25">
      <c r="A21" s="1" t="s">
        <v>14</v>
      </c>
      <c r="B21" s="6">
        <f>B12</f>
        <v>0</v>
      </c>
      <c r="C21" s="6">
        <f t="shared" ref="C21:H21" si="3">C12</f>
        <v>-1.0000000000000007</v>
      </c>
      <c r="D21" s="6">
        <f t="shared" si="3"/>
        <v>0</v>
      </c>
      <c r="E21" s="6">
        <f t="shared" si="3"/>
        <v>0</v>
      </c>
      <c r="F21" s="6">
        <f t="shared" si="3"/>
        <v>-5</v>
      </c>
      <c r="G21" s="6">
        <f t="shared" si="3"/>
        <v>0.999999999999999</v>
      </c>
      <c r="H21" s="6">
        <f t="shared" si="3"/>
        <v>2.4980018054066022E-16</v>
      </c>
    </row>
    <row r="22" spans="1:8" x14ac:dyDescent="0.25">
      <c r="B22" s="6" t="s">
        <v>13</v>
      </c>
      <c r="C22" s="6" t="s">
        <v>13</v>
      </c>
      <c r="D22" s="6" t="s">
        <v>13</v>
      </c>
      <c r="E22" s="6" t="s">
        <v>13</v>
      </c>
      <c r="F22" s="6" t="s">
        <v>13</v>
      </c>
      <c r="G22" s="6" t="s">
        <v>13</v>
      </c>
      <c r="H22" s="6" t="s">
        <v>13</v>
      </c>
    </row>
    <row r="23" spans="1:8" x14ac:dyDescent="0.25">
      <c r="A23" s="7" t="s">
        <v>18</v>
      </c>
      <c r="B23" s="6">
        <f>-B17</f>
        <v>0</v>
      </c>
      <c r="C23" s="6">
        <f t="shared" ref="C23:H23" si="4">-C17</f>
        <v>-1.0000000000000007</v>
      </c>
      <c r="D23" s="6">
        <f t="shared" si="4"/>
        <v>0</v>
      </c>
      <c r="E23" s="6">
        <f t="shared" si="4"/>
        <v>0</v>
      </c>
      <c r="F23" s="6">
        <f t="shared" si="4"/>
        <v>-5</v>
      </c>
      <c r="G23" s="6">
        <f t="shared" si="4"/>
        <v>-0.999999999999999</v>
      </c>
      <c r="H23" s="6">
        <f t="shared" si="4"/>
        <v>2.4980018054066022E-16</v>
      </c>
    </row>
    <row r="25" spans="1:8" ht="45" x14ac:dyDescent="0.25">
      <c r="A25" s="1" t="s">
        <v>21</v>
      </c>
      <c r="B25" s="6">
        <f>0.5*J3+0.5*J4-0.5*SUM(J5:J9)</f>
        <v>0</v>
      </c>
      <c r="C25" s="6" t="s">
        <v>13</v>
      </c>
      <c r="D25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minimizing the sum of deviation</vt:lpstr>
    </vt:vector>
  </TitlesOfParts>
  <Company>Akademia Leona Koźmińskiego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</dc:creator>
  <cp:lastModifiedBy>ALK</cp:lastModifiedBy>
  <dcterms:created xsi:type="dcterms:W3CDTF">2018-03-21T12:47:50Z</dcterms:created>
  <dcterms:modified xsi:type="dcterms:W3CDTF">2018-03-21T13:32:28Z</dcterms:modified>
</cp:coreProperties>
</file>