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Zarządzanie operacyjne ALK\angielski\Lec1\"/>
    </mc:Choice>
  </mc:AlternateContent>
  <bookViews>
    <workbookView xWindow="30960" yWindow="-2715" windowWidth="25605" windowHeight="16140" tabRatio="500" activeTab="2"/>
  </bookViews>
  <sheets>
    <sheet name="basic problem" sheetId="2" r:id="rId1"/>
    <sheet name="part-time and different pay" sheetId="3" r:id="rId2"/>
    <sheet name="minimizing excess of workers" sheetId="4" r:id="rId3"/>
  </sheets>
  <definedNames>
    <definedName name="solver_adj" localSheetId="0" hidden="1">'basic problem'!$J$3:$J$9</definedName>
    <definedName name="solver_adj" localSheetId="2" hidden="1">'minimizing excess of workers'!$K$3:$K$10</definedName>
    <definedName name="solver_adj" localSheetId="1" hidden="1">'part-time and different pay'!$K$4:$K$17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ng" localSheetId="0" hidden="1">2</definedName>
    <definedName name="solver_eng" localSheetId="2" hidden="1">2</definedName>
    <definedName name="solver_eng" localSheetId="1" hidden="1">2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lhs1" localSheetId="0" hidden="1">'basic problem'!$B$11:$H$11</definedName>
    <definedName name="solver_lhs1" localSheetId="2" hidden="1">'minimizing excess of workers'!$C$12:$I$12</definedName>
    <definedName name="solver_lhs1" localSheetId="1" hidden="1">'part-time and different pay'!$C$20:$I$20</definedName>
    <definedName name="solver_lhs2" localSheetId="0" hidden="1">'basic problem'!$J$3:$J$9</definedName>
    <definedName name="solver_lhs2" localSheetId="2" hidden="1">'minimizing excess of workers'!$C$12:$I$12</definedName>
    <definedName name="solver_lhs2" localSheetId="1" hidden="1">'part-time and different pay'!$K$4:$K$17</definedName>
    <definedName name="solver_lhs3" localSheetId="2" hidden="1">'minimizing excess of workers'!$K$3:$K$9</definedName>
    <definedName name="solver_lin" localSheetId="0" hidden="1">1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2</definedName>
    <definedName name="solver_num" localSheetId="2" hidden="1">3</definedName>
    <definedName name="solver_num" localSheetId="1" hidden="1">2</definedName>
    <definedName name="solver_nwt" localSheetId="2" hidden="1">1</definedName>
    <definedName name="solver_nwt" localSheetId="1" hidden="1">1</definedName>
    <definedName name="solver_opt" localSheetId="0" hidden="1">'basic problem'!$J$10</definedName>
    <definedName name="solver_opt" localSheetId="2" hidden="1">'minimizing excess of workers'!$K$10</definedName>
    <definedName name="solver_opt" localSheetId="1" hidden="1">'part-time and different pay'!$K$18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el1" localSheetId="0" hidden="1">3</definedName>
    <definedName name="solver_rel1" localSheetId="2" hidden="1">1</definedName>
    <definedName name="solver_rel1" localSheetId="1" hidden="1">3</definedName>
    <definedName name="solver_rel2" localSheetId="0" hidden="1">4</definedName>
    <definedName name="solver_rel2" localSheetId="2" hidden="1">3</definedName>
    <definedName name="solver_rel2" localSheetId="1" hidden="1">4</definedName>
    <definedName name="solver_rel3" localSheetId="2" hidden="1">4</definedName>
    <definedName name="solver_rhs1" localSheetId="0" hidden="1">'basic problem'!$B$13:$H$13</definedName>
    <definedName name="solver_rhs1" localSheetId="2" hidden="1">'minimizing excess of workers'!$C$14:$I$14</definedName>
    <definedName name="solver_rhs1" localSheetId="1" hidden="1">'part-time and different pay'!$C$22:$I$22</definedName>
    <definedName name="solver_rhs2" localSheetId="0" hidden="1">całkowita</definedName>
    <definedName name="solver_rhs2" localSheetId="2" hidden="1">0</definedName>
    <definedName name="solver_rhs2" localSheetId="1" hidden="1">całkowita</definedName>
    <definedName name="solver_rhs3" localSheetId="2" hidden="1">integer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1</definedName>
    <definedName name="solver_scl" localSheetId="2" hidden="1">1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1" hidden="1">0.01</definedName>
    <definedName name="solver_typ" localSheetId="0" hidden="1">2</definedName>
    <definedName name="solver_typ" localSheetId="2" hidden="1">2</definedName>
    <definedName name="solver_typ" localSheetId="1" hidden="1">2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2</definedName>
    <definedName name="solver_ver" localSheetId="2" hidden="1">3</definedName>
    <definedName name="solver_ver" localSheetId="1" hidden="1">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4" l="1"/>
  <c r="H14" i="4"/>
  <c r="D14" i="4"/>
  <c r="E14" i="4"/>
  <c r="F14" i="4"/>
  <c r="G14" i="4"/>
  <c r="I14" i="4"/>
  <c r="C14" i="4"/>
  <c r="C12" i="4"/>
  <c r="D12" i="4"/>
  <c r="E12" i="4"/>
  <c r="F12" i="4"/>
  <c r="G12" i="4"/>
  <c r="H12" i="4"/>
  <c r="I12" i="4"/>
  <c r="D20" i="3"/>
  <c r="E20" i="3"/>
  <c r="F20" i="3"/>
  <c r="G20" i="3"/>
  <c r="H20" i="3"/>
  <c r="I20" i="3"/>
  <c r="C20" i="3"/>
  <c r="K18" i="3"/>
  <c r="H11" i="2"/>
  <c r="G11" i="2"/>
  <c r="F11" i="2"/>
  <c r="E11" i="2"/>
  <c r="D11" i="2"/>
  <c r="C11" i="2"/>
  <c r="B11" i="2"/>
  <c r="J10" i="2"/>
</calcChain>
</file>

<file path=xl/sharedStrings.xml><?xml version="1.0" encoding="utf-8"?>
<sst xmlns="http://schemas.openxmlformats.org/spreadsheetml/2006/main" count="116" uniqueCount="33">
  <si>
    <t>min</t>
  </si>
  <si>
    <t>&gt;=</t>
  </si>
  <si>
    <t>START ON</t>
  </si>
  <si>
    <t>MON</t>
  </si>
  <si>
    <t>TUE</t>
  </si>
  <si>
    <t>WED</t>
  </si>
  <si>
    <t>THU</t>
  </si>
  <si>
    <t>FRI</t>
  </si>
  <si>
    <t>SAT</t>
  </si>
  <si>
    <t>SUN</t>
  </si>
  <si>
    <t>WORK ON</t>
  </si>
  <si>
    <t>NO WHO START ON</t>
  </si>
  <si>
    <t>CONSTRAINT</t>
  </si>
  <si>
    <t>REGULAR</t>
  </si>
  <si>
    <t>PARTTIME</t>
  </si>
  <si>
    <t>part-time</t>
  </si>
  <si>
    <t>WAGE</t>
  </si>
  <si>
    <t>no OF WORKERS WORKING ON</t>
  </si>
  <si>
    <t>MIN</t>
  </si>
  <si>
    <t>DEMAND</t>
  </si>
  <si>
    <t>&lt;=</t>
  </si>
  <si>
    <t>who start on</t>
  </si>
  <si>
    <t>mon</t>
  </si>
  <si>
    <t>tue</t>
  </si>
  <si>
    <t>wed</t>
  </si>
  <si>
    <t>thu</t>
  </si>
  <si>
    <t>fri</t>
  </si>
  <si>
    <t>sat</t>
  </si>
  <si>
    <t>sun</t>
  </si>
  <si>
    <t>works on</t>
  </si>
  <si>
    <t>start on</t>
  </si>
  <si>
    <t>number of people working on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</si>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</sst>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zoomScalePageLayoutView="150" workbookViewId="0">
      <selection activeCell="I11" sqref="I11"/>
    </sheetView>
  </sheetViews>
  <sheetFormatPr defaultColWidth="11" defaultRowHeight="15.75"/>
  <sheetData>
    <row r="1" spans="1:11">
      <c r="B1" t="s">
        <v>29</v>
      </c>
    </row>
    <row r="2" spans="1:11">
      <c r="A2" t="s">
        <v>30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J2" s="1" t="s">
        <v>21</v>
      </c>
    </row>
    <row r="3" spans="1:11">
      <c r="A3" t="s">
        <v>22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J3" s="2">
        <v>6</v>
      </c>
    </row>
    <row r="4" spans="1:11">
      <c r="A4" t="s">
        <v>23</v>
      </c>
      <c r="B4">
        <v>0</v>
      </c>
      <c r="C4">
        <v>1</v>
      </c>
      <c r="D4">
        <v>1</v>
      </c>
      <c r="E4">
        <v>1</v>
      </c>
      <c r="F4">
        <v>1</v>
      </c>
      <c r="G4">
        <v>1</v>
      </c>
      <c r="H4">
        <v>0</v>
      </c>
      <c r="J4" s="2">
        <v>3</v>
      </c>
    </row>
    <row r="5" spans="1:11">
      <c r="A5" t="s">
        <v>24</v>
      </c>
      <c r="B5">
        <v>0</v>
      </c>
      <c r="C5">
        <v>0</v>
      </c>
      <c r="D5">
        <v>1</v>
      </c>
      <c r="E5">
        <v>1</v>
      </c>
      <c r="F5">
        <v>1</v>
      </c>
      <c r="G5">
        <v>1</v>
      </c>
      <c r="H5">
        <v>1</v>
      </c>
      <c r="J5" s="2">
        <v>3</v>
      </c>
    </row>
    <row r="6" spans="1:11">
      <c r="A6" t="s">
        <v>25</v>
      </c>
      <c r="B6">
        <v>1</v>
      </c>
      <c r="C6">
        <v>0</v>
      </c>
      <c r="D6">
        <v>0</v>
      </c>
      <c r="E6">
        <v>1</v>
      </c>
      <c r="F6">
        <v>1</v>
      </c>
      <c r="G6">
        <v>1</v>
      </c>
      <c r="H6">
        <v>1</v>
      </c>
      <c r="J6" s="2">
        <v>7</v>
      </c>
    </row>
    <row r="7" spans="1:11">
      <c r="A7" t="s">
        <v>26</v>
      </c>
      <c r="B7">
        <v>1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J7" s="2">
        <v>0</v>
      </c>
    </row>
    <row r="8" spans="1:11">
      <c r="A8" t="s">
        <v>27</v>
      </c>
      <c r="B8">
        <v>1</v>
      </c>
      <c r="C8">
        <v>1</v>
      </c>
      <c r="D8">
        <v>1</v>
      </c>
      <c r="E8">
        <v>0</v>
      </c>
      <c r="F8">
        <v>0</v>
      </c>
      <c r="G8">
        <v>1</v>
      </c>
      <c r="H8">
        <v>1</v>
      </c>
      <c r="J8" s="2">
        <v>3</v>
      </c>
    </row>
    <row r="9" spans="1:11">
      <c r="A9" t="s">
        <v>28</v>
      </c>
      <c r="B9">
        <v>1</v>
      </c>
      <c r="C9">
        <v>1</v>
      </c>
      <c r="D9">
        <v>1</v>
      </c>
      <c r="E9">
        <v>1</v>
      </c>
      <c r="F9">
        <v>0</v>
      </c>
      <c r="G9">
        <v>0</v>
      </c>
      <c r="H9">
        <v>1</v>
      </c>
      <c r="J9" s="2">
        <v>1</v>
      </c>
    </row>
    <row r="10" spans="1:11">
      <c r="I10" t="s">
        <v>32</v>
      </c>
      <c r="J10" s="3">
        <f>SUM(J3:J9)</f>
        <v>23</v>
      </c>
      <c r="K10" t="s">
        <v>0</v>
      </c>
    </row>
    <row r="11" spans="1:11" ht="47.25">
      <c r="A11" s="1" t="s">
        <v>31</v>
      </c>
      <c r="B11" s="4">
        <f>SUMPRODUCT(B3:B9,$J3:$J9)</f>
        <v>17</v>
      </c>
      <c r="C11" s="4">
        <f t="shared" ref="C11:H11" si="0">SUMPRODUCT(C3:C9,$J3:$J9)</f>
        <v>13</v>
      </c>
      <c r="D11" s="4">
        <f t="shared" si="0"/>
        <v>16</v>
      </c>
      <c r="E11" s="4">
        <f t="shared" si="0"/>
        <v>20</v>
      </c>
      <c r="F11" s="4">
        <f t="shared" si="0"/>
        <v>19</v>
      </c>
      <c r="G11" s="4">
        <f t="shared" si="0"/>
        <v>16</v>
      </c>
      <c r="H11" s="4">
        <f t="shared" si="0"/>
        <v>14</v>
      </c>
    </row>
    <row r="12" spans="1:11">
      <c r="B12" s="5" t="s">
        <v>1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 t="s">
        <v>1</v>
      </c>
    </row>
    <row r="13" spans="1:11">
      <c r="B13" s="4">
        <v>17</v>
      </c>
      <c r="C13" s="4">
        <v>13</v>
      </c>
      <c r="D13" s="4">
        <v>15</v>
      </c>
      <c r="E13" s="4">
        <v>19</v>
      </c>
      <c r="F13" s="4">
        <v>14</v>
      </c>
      <c r="G13" s="4">
        <v>16</v>
      </c>
      <c r="H13" s="4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opLeftCell="A2" workbookViewId="0">
      <selection activeCell="D26" sqref="D26"/>
    </sheetView>
  </sheetViews>
  <sheetFormatPr defaultRowHeight="15.75"/>
  <sheetData>
    <row r="2" spans="1:13">
      <c r="C2" t="s">
        <v>10</v>
      </c>
    </row>
    <row r="3" spans="1:13">
      <c r="B3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K3" t="s">
        <v>11</v>
      </c>
      <c r="M3" t="s">
        <v>16</v>
      </c>
    </row>
    <row r="4" spans="1:13">
      <c r="A4" t="s">
        <v>13</v>
      </c>
      <c r="B4" t="s">
        <v>3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0</v>
      </c>
      <c r="I4" s="6">
        <v>0</v>
      </c>
      <c r="J4" t="s">
        <v>3</v>
      </c>
      <c r="K4" s="2">
        <v>3</v>
      </c>
      <c r="L4" s="11" t="s">
        <v>13</v>
      </c>
      <c r="M4">
        <v>10</v>
      </c>
    </row>
    <row r="5" spans="1:13">
      <c r="B5" t="s">
        <v>4</v>
      </c>
      <c r="C5" s="6">
        <v>0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0</v>
      </c>
      <c r="J5" t="s">
        <v>4</v>
      </c>
      <c r="K5" s="2">
        <v>5</v>
      </c>
      <c r="L5" s="11"/>
      <c r="M5">
        <v>11</v>
      </c>
    </row>
    <row r="6" spans="1:13">
      <c r="B6" t="s">
        <v>5</v>
      </c>
      <c r="C6" s="6">
        <v>0</v>
      </c>
      <c r="D6" s="6">
        <v>0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t="s">
        <v>5</v>
      </c>
      <c r="K6" s="2">
        <v>0</v>
      </c>
      <c r="L6" s="11"/>
      <c r="M6">
        <v>12</v>
      </c>
    </row>
    <row r="7" spans="1:13">
      <c r="B7" t="s">
        <v>6</v>
      </c>
      <c r="C7" s="6">
        <v>1</v>
      </c>
      <c r="D7" s="6">
        <v>0</v>
      </c>
      <c r="E7" s="6">
        <v>0</v>
      </c>
      <c r="F7" s="6">
        <v>1</v>
      </c>
      <c r="G7" s="6">
        <v>1</v>
      </c>
      <c r="H7" s="6">
        <v>1</v>
      </c>
      <c r="I7" s="6">
        <v>1</v>
      </c>
      <c r="J7" t="s">
        <v>6</v>
      </c>
      <c r="K7" s="2">
        <v>6</v>
      </c>
      <c r="L7" s="11"/>
      <c r="M7">
        <v>12</v>
      </c>
    </row>
    <row r="8" spans="1:13">
      <c r="B8" t="s">
        <v>7</v>
      </c>
      <c r="C8" s="6">
        <v>1</v>
      </c>
      <c r="D8" s="6">
        <v>1</v>
      </c>
      <c r="E8" s="6">
        <v>0</v>
      </c>
      <c r="F8" s="6">
        <v>0</v>
      </c>
      <c r="G8" s="6">
        <v>1</v>
      </c>
      <c r="H8" s="6">
        <v>1</v>
      </c>
      <c r="I8" s="6">
        <v>1</v>
      </c>
      <c r="J8" t="s">
        <v>7</v>
      </c>
      <c r="K8" s="2">
        <v>0</v>
      </c>
      <c r="L8" s="11"/>
      <c r="M8">
        <v>12</v>
      </c>
    </row>
    <row r="9" spans="1:13">
      <c r="B9" t="s">
        <v>8</v>
      </c>
      <c r="C9" s="6">
        <v>1</v>
      </c>
      <c r="D9" s="6">
        <v>1</v>
      </c>
      <c r="E9" s="6">
        <v>1</v>
      </c>
      <c r="F9" s="6">
        <v>0</v>
      </c>
      <c r="G9" s="6">
        <v>0</v>
      </c>
      <c r="H9" s="6">
        <v>1</v>
      </c>
      <c r="I9" s="6">
        <v>1</v>
      </c>
      <c r="J9" t="s">
        <v>8</v>
      </c>
      <c r="K9" s="2">
        <v>5</v>
      </c>
      <c r="L9" s="11"/>
      <c r="M9">
        <v>12</v>
      </c>
    </row>
    <row r="10" spans="1:13">
      <c r="B10" t="s">
        <v>9</v>
      </c>
      <c r="C10" s="6">
        <v>1</v>
      </c>
      <c r="D10" s="6">
        <v>1</v>
      </c>
      <c r="E10" s="6">
        <v>1</v>
      </c>
      <c r="F10" s="6">
        <v>1</v>
      </c>
      <c r="G10" s="6">
        <v>0</v>
      </c>
      <c r="H10" s="6">
        <v>0</v>
      </c>
      <c r="I10" s="6">
        <v>1</v>
      </c>
      <c r="J10" t="s">
        <v>9</v>
      </c>
      <c r="K10" s="2">
        <v>0</v>
      </c>
      <c r="L10" s="11"/>
      <c r="M10">
        <v>11</v>
      </c>
    </row>
    <row r="11" spans="1:13">
      <c r="A11" t="s">
        <v>14</v>
      </c>
      <c r="B11" t="s">
        <v>3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t="s">
        <v>3</v>
      </c>
      <c r="K11" s="2">
        <v>3</v>
      </c>
      <c r="L11" s="11" t="s">
        <v>15</v>
      </c>
      <c r="M11">
        <v>2</v>
      </c>
    </row>
    <row r="12" spans="1:13">
      <c r="B12" t="s">
        <v>4</v>
      </c>
      <c r="C12" s="6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t="s">
        <v>4</v>
      </c>
      <c r="K12" s="2">
        <v>0</v>
      </c>
      <c r="L12" s="11"/>
      <c r="M12">
        <v>2</v>
      </c>
    </row>
    <row r="13" spans="1:13">
      <c r="B13" t="s">
        <v>5</v>
      </c>
      <c r="C13" s="6">
        <v>0</v>
      </c>
      <c r="D13" s="6">
        <v>0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t="s">
        <v>5</v>
      </c>
      <c r="K13" s="2">
        <v>2</v>
      </c>
      <c r="L13" s="11"/>
      <c r="M13">
        <v>2</v>
      </c>
    </row>
    <row r="14" spans="1:13">
      <c r="B14" t="s">
        <v>6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t="s">
        <v>6</v>
      </c>
      <c r="K14" s="2">
        <v>5</v>
      </c>
      <c r="L14" s="11"/>
      <c r="M14">
        <v>2</v>
      </c>
    </row>
    <row r="15" spans="1:13">
      <c r="B15" t="s">
        <v>7</v>
      </c>
      <c r="C15" s="6">
        <v>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t="s">
        <v>7</v>
      </c>
      <c r="K15" s="2">
        <v>0</v>
      </c>
      <c r="L15" s="11"/>
      <c r="M15">
        <v>2</v>
      </c>
    </row>
    <row r="16" spans="1:13">
      <c r="B16" t="s">
        <v>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t="s">
        <v>8</v>
      </c>
      <c r="K16" s="2">
        <v>0</v>
      </c>
      <c r="L16" s="11"/>
      <c r="M16">
        <v>3</v>
      </c>
    </row>
    <row r="17" spans="1:13">
      <c r="B17" t="s">
        <v>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t="s">
        <v>9</v>
      </c>
      <c r="K17" s="2">
        <v>0</v>
      </c>
      <c r="L17" s="11"/>
      <c r="M17">
        <v>3</v>
      </c>
    </row>
    <row r="18" spans="1:13">
      <c r="K18" s="8">
        <f>SUMPRODUCT(K4:K17,M4:M17)</f>
        <v>237</v>
      </c>
      <c r="L18" t="s">
        <v>18</v>
      </c>
      <c r="M18">
        <v>263</v>
      </c>
    </row>
    <row r="19" spans="1:13">
      <c r="A19" s="12" t="s">
        <v>17</v>
      </c>
      <c r="B19" s="12"/>
    </row>
    <row r="20" spans="1:13">
      <c r="C20" s="7">
        <f>SUMPRODUCT(C4:C17,$K4:$K17)</f>
        <v>17</v>
      </c>
      <c r="D20" s="7">
        <f t="shared" ref="D20:I20" si="0">SUMPRODUCT(D4:D17,$K4:$K17)</f>
        <v>13</v>
      </c>
      <c r="E20" s="7">
        <f t="shared" si="0"/>
        <v>15</v>
      </c>
      <c r="F20" s="7">
        <f t="shared" si="0"/>
        <v>19</v>
      </c>
      <c r="G20" s="7">
        <f t="shared" si="0"/>
        <v>14</v>
      </c>
      <c r="H20" s="7">
        <f t="shared" si="0"/>
        <v>16</v>
      </c>
      <c r="I20" s="7">
        <f t="shared" si="0"/>
        <v>11</v>
      </c>
    </row>
    <row r="21" spans="1:13">
      <c r="C21" s="7" t="s">
        <v>1</v>
      </c>
      <c r="D21" s="7" t="s">
        <v>1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</row>
    <row r="22" spans="1:13">
      <c r="C22" s="7">
        <v>17</v>
      </c>
      <c r="D22" s="7">
        <v>13</v>
      </c>
      <c r="E22" s="7">
        <v>15</v>
      </c>
      <c r="F22" s="7">
        <v>19</v>
      </c>
      <c r="G22" s="7">
        <v>14</v>
      </c>
      <c r="H22" s="7">
        <v>16</v>
      </c>
      <c r="I22" s="7">
        <v>11</v>
      </c>
      <c r="J22" t="s">
        <v>12</v>
      </c>
    </row>
  </sheetData>
  <mergeCells count="3">
    <mergeCell ref="L11:L17"/>
    <mergeCell ref="L4:L10"/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F21" sqref="F21"/>
    </sheetView>
  </sheetViews>
  <sheetFormatPr defaultRowHeight="15.75"/>
  <sheetData>
    <row r="1" spans="1:13">
      <c r="C1" t="s">
        <v>10</v>
      </c>
    </row>
    <row r="2" spans="1:13">
      <c r="B2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K2" t="s">
        <v>11</v>
      </c>
    </row>
    <row r="3" spans="1:13">
      <c r="A3" t="s">
        <v>13</v>
      </c>
      <c r="B3" t="s">
        <v>3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0</v>
      </c>
      <c r="I3" s="9">
        <v>0</v>
      </c>
      <c r="J3" t="s">
        <v>3</v>
      </c>
      <c r="K3" s="2">
        <v>4</v>
      </c>
      <c r="L3" s="11" t="s">
        <v>13</v>
      </c>
    </row>
    <row r="4" spans="1:13">
      <c r="B4" t="s">
        <v>4</v>
      </c>
      <c r="C4" s="9">
        <v>0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0</v>
      </c>
      <c r="J4" t="s">
        <v>4</v>
      </c>
      <c r="K4" s="2">
        <v>6</v>
      </c>
      <c r="L4" s="11"/>
    </row>
    <row r="5" spans="1:13">
      <c r="B5" t="s">
        <v>5</v>
      </c>
      <c r="C5" s="9">
        <v>0</v>
      </c>
      <c r="D5" s="9">
        <v>0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t="s">
        <v>5</v>
      </c>
      <c r="K5" s="2">
        <v>0</v>
      </c>
      <c r="L5" s="11"/>
    </row>
    <row r="6" spans="1:13">
      <c r="B6" t="s">
        <v>6</v>
      </c>
      <c r="C6" s="9">
        <v>1</v>
      </c>
      <c r="D6" s="9">
        <v>0</v>
      </c>
      <c r="E6" s="9">
        <v>0</v>
      </c>
      <c r="F6" s="9">
        <v>1</v>
      </c>
      <c r="G6" s="9">
        <v>1</v>
      </c>
      <c r="H6" s="9">
        <v>1</v>
      </c>
      <c r="I6" s="9">
        <v>1</v>
      </c>
      <c r="J6" t="s">
        <v>6</v>
      </c>
      <c r="K6" s="2">
        <v>7</v>
      </c>
      <c r="L6" s="11"/>
    </row>
    <row r="7" spans="1:13">
      <c r="B7" t="s">
        <v>7</v>
      </c>
      <c r="C7" s="9">
        <v>1</v>
      </c>
      <c r="D7" s="9">
        <v>1</v>
      </c>
      <c r="E7" s="9">
        <v>0</v>
      </c>
      <c r="F7" s="9">
        <v>0</v>
      </c>
      <c r="G7" s="9">
        <v>1</v>
      </c>
      <c r="H7" s="9">
        <v>1</v>
      </c>
      <c r="I7" s="9">
        <v>1</v>
      </c>
      <c r="J7" t="s">
        <v>7</v>
      </c>
      <c r="K7" s="2">
        <v>0</v>
      </c>
      <c r="L7" s="11"/>
    </row>
    <row r="8" spans="1:13">
      <c r="B8" t="s">
        <v>8</v>
      </c>
      <c r="C8" s="9">
        <v>1</v>
      </c>
      <c r="D8" s="9">
        <v>1</v>
      </c>
      <c r="E8" s="9">
        <v>1</v>
      </c>
      <c r="F8" s="9">
        <v>0</v>
      </c>
      <c r="G8" s="9">
        <v>0</v>
      </c>
      <c r="H8" s="9">
        <v>1</v>
      </c>
      <c r="I8" s="9">
        <v>1</v>
      </c>
      <c r="J8" t="s">
        <v>8</v>
      </c>
      <c r="K8" s="2">
        <v>3</v>
      </c>
      <c r="L8" s="11"/>
    </row>
    <row r="9" spans="1:13">
      <c r="B9" t="s">
        <v>9</v>
      </c>
      <c r="C9" s="9">
        <v>1</v>
      </c>
      <c r="D9" s="9">
        <v>1</v>
      </c>
      <c r="E9" s="9">
        <v>1</v>
      </c>
      <c r="F9" s="9">
        <v>1</v>
      </c>
      <c r="G9" s="9">
        <v>0</v>
      </c>
      <c r="H9" s="9">
        <v>0</v>
      </c>
      <c r="I9" s="9">
        <v>1</v>
      </c>
      <c r="J9" t="s">
        <v>9</v>
      </c>
      <c r="K9" s="2">
        <v>3</v>
      </c>
      <c r="L9" s="11"/>
      <c r="M9">
        <f>SUM(K3:K9)</f>
        <v>23</v>
      </c>
    </row>
    <row r="10" spans="1:13">
      <c r="B10" t="s">
        <v>19</v>
      </c>
      <c r="C10" s="10">
        <v>17</v>
      </c>
      <c r="D10" s="10">
        <v>13</v>
      </c>
      <c r="E10" s="10">
        <v>15</v>
      </c>
      <c r="F10" s="10">
        <v>19</v>
      </c>
      <c r="G10" s="10">
        <v>14</v>
      </c>
      <c r="H10" s="10">
        <v>16</v>
      </c>
      <c r="I10" s="10">
        <v>11</v>
      </c>
      <c r="K10" s="8">
        <v>2.9999999999999978</v>
      </c>
      <c r="L10" t="s">
        <v>0</v>
      </c>
    </row>
    <row r="11" spans="1:13">
      <c r="A11" s="12" t="s">
        <v>17</v>
      </c>
      <c r="B11" s="12"/>
    </row>
    <row r="12" spans="1:13">
      <c r="C12" s="7">
        <f t="shared" ref="C12:I12" si="0">SUMPRODUCT(C3:C9,$K3:$K9)-C10</f>
        <v>0</v>
      </c>
      <c r="D12" s="7">
        <f t="shared" si="0"/>
        <v>3</v>
      </c>
      <c r="E12" s="7">
        <f t="shared" si="0"/>
        <v>1</v>
      </c>
      <c r="F12" s="7">
        <f t="shared" si="0"/>
        <v>1</v>
      </c>
      <c r="G12" s="7">
        <f t="shared" si="0"/>
        <v>3</v>
      </c>
      <c r="H12" s="7">
        <f t="shared" si="0"/>
        <v>0</v>
      </c>
      <c r="I12" s="7">
        <f t="shared" si="0"/>
        <v>2</v>
      </c>
    </row>
    <row r="13" spans="1:13">
      <c r="C13" s="7" t="s">
        <v>20</v>
      </c>
      <c r="D13" s="7" t="s">
        <v>20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</row>
    <row r="14" spans="1:13">
      <c r="C14" s="7">
        <f>$K$10</f>
        <v>2.9999999999999978</v>
      </c>
      <c r="D14" s="7">
        <f t="shared" ref="D14:I14" si="1">$K$10</f>
        <v>2.9999999999999978</v>
      </c>
      <c r="E14" s="7">
        <f t="shared" si="1"/>
        <v>2.9999999999999978</v>
      </c>
      <c r="F14" s="7">
        <f t="shared" si="1"/>
        <v>2.9999999999999978</v>
      </c>
      <c r="G14" s="7">
        <f t="shared" si="1"/>
        <v>2.9999999999999978</v>
      </c>
      <c r="H14" s="7">
        <f>$K$10</f>
        <v>2.9999999999999978</v>
      </c>
      <c r="I14" s="7">
        <f t="shared" si="1"/>
        <v>2.9999999999999978</v>
      </c>
    </row>
  </sheetData>
  <mergeCells count="2">
    <mergeCell ref="L3:L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basic problem</vt:lpstr>
      <vt:lpstr>part-time and different pay</vt:lpstr>
      <vt:lpstr>minimizing excess of workers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Michał Lewandowski</cp:lastModifiedBy>
  <dcterms:created xsi:type="dcterms:W3CDTF">2017-11-10T14:09:17Z</dcterms:created>
  <dcterms:modified xsi:type="dcterms:W3CDTF">2018-03-08T16:31:12Z</dcterms:modified>
</cp:coreProperties>
</file>